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36" yWindow="1356" windowWidth="17892" windowHeight="11016"/>
  </bookViews>
  <sheets>
    <sheet name="Лист 1" sheetId="1" r:id="rId1"/>
  </sheets>
  <calcPr calcId="124519"/>
</workbook>
</file>

<file path=xl/calcChain.xml><?xml version="1.0" encoding="utf-8"?>
<calcChain xmlns="http://schemas.openxmlformats.org/spreadsheetml/2006/main">
  <c r="I16" i="1"/>
  <c r="J16"/>
  <c r="J15" s="1"/>
  <c r="K16"/>
  <c r="L16"/>
  <c r="L15" s="1"/>
  <c r="K15"/>
  <c r="I15" l="1"/>
  <c r="H16"/>
  <c r="H15" s="1"/>
  <c r="G16"/>
  <c r="G15" s="1"/>
  <c r="E22"/>
  <c r="E20"/>
  <c r="E19"/>
  <c r="E18"/>
  <c r="F16"/>
  <c r="F15" s="1"/>
  <c r="E15" l="1"/>
  <c r="E16"/>
</calcChain>
</file>

<file path=xl/sharedStrings.xml><?xml version="1.0" encoding="utf-8"?>
<sst xmlns="http://schemas.openxmlformats.org/spreadsheetml/2006/main" count="43" uniqueCount="36">
  <si>
    <t>Прогнозная (справочная) оценка ресурсного обеспечения реализации муниципальной программы за счет всех источников финансирования</t>
  </si>
  <si>
    <t>Код аналитической программной классификации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</si>
  <si>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</si>
  <si>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</si>
  <si>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</si>
  <si>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МП</t>
  </si>
  <si>
    <t>Пп</t>
  </si>
  <si>
    <t>Итого</t>
  </si>
  <si>
    <t>2018 г.</t>
  </si>
  <si>
    <t>2019 г.</t>
  </si>
  <si>
    <t>2020 г.</t>
  </si>
  <si>
    <t>1</t>
  </si>
  <si>
    <t>2</t>
  </si>
  <si>
    <t>3</t>
  </si>
  <si>
    <t>4</t>
  </si>
  <si>
    <t>5</t>
  </si>
  <si>
    <t>Всего</t>
  </si>
  <si>
    <t>в том числе:</t>
  </si>
  <si>
    <t xml:space="preserve"> </t>
  </si>
  <si>
    <t>2021 г.</t>
  </si>
  <si>
    <t>2022 г.</t>
  </si>
  <si>
    <t xml:space="preserve">к муниципальной программе «Формирование современной городской среды» </t>
  </si>
  <si>
    <t>Иные источники (ср-ва населения)</t>
  </si>
  <si>
    <t>Приложение 6</t>
  </si>
  <si>
    <t>собственные средства бюджета муниципального образования</t>
  </si>
  <si>
    <t>средства бюджета Российской федерации</t>
  </si>
  <si>
    <t>на территории муниципального образования «Город Воткинск» на 2018-2024 годы»</t>
  </si>
  <si>
    <t>2023 г.</t>
  </si>
  <si>
    <t>2024 г.</t>
  </si>
  <si>
    <t>Наименование муниципальной программы: "Формирование современной городской среды" на территории муниципального образования "Город Воткинск" на 2018-2024 годы"</t>
  </si>
  <si>
    <t>Ответственный исполнитель: Управление жилищно-коммунального хозяйства Администрации города Воткинска</t>
  </si>
  <si>
    <t>средства бюджета Удмуртской Республики</t>
  </si>
  <si>
    <t>1) бюджет муниципального образования</t>
  </si>
  <si>
    <t>2) средства бюджетов других уровней бюджетной системы Российской Федерации, планируемые к привлечению</t>
  </si>
  <si>
    <t>"Формирование современной городской среды" на территории муниципального образования "Город Воткинск" на 2018-2024 годы</t>
  </si>
  <si>
    <t>(в ред. Постановлений Администрации 
г. Воткинска № 443 от 30.03.2018; № 1014 от 29.06.2018;
№ 1040 от 05.07.2018; № 1558 от 03.10.2018; № 1877 от 13.11.2018; № 202 от 30.01.2019; № 140 от 30.01.2019; № 581 от 28.03.2019; № 761 от 26.04.2019; № 980 от 06.06.2019; № 1865 от 05.11.2019; № 2236 от 27.12.2019; № 100 от 30.01.2020; № 591 от 01.06.2020; № 687 от 25.06.2020)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</si>
</sst>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9"/>
      <color rgb="FF000000"/>
      <name val="Times New Roman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B7" workbookViewId="0">
      <selection activeCell="I17" sqref="I17"/>
    </sheetView>
  </sheetViews>
  <sheetFormatPr defaultRowHeight="12"/>
  <cols>
    <col min="1" max="1" width="9.140625" customWidth="1"/>
    <col min="2" max="2" width="10" customWidth="1"/>
    <col min="3" max="3" width="31.7109375" customWidth="1"/>
    <col min="4" max="4" width="54.7109375" customWidth="1"/>
    <col min="5" max="5" width="17" customWidth="1"/>
    <col min="6" max="6" width="12.85546875" style="18" customWidth="1"/>
    <col min="7" max="7" width="13.28515625" style="18" customWidth="1"/>
    <col min="8" max="8" width="13.28515625" customWidth="1"/>
    <col min="9" max="10" width="12.85546875" customWidth="1"/>
    <col min="11" max="12" width="12.42578125" customWidth="1"/>
  </cols>
  <sheetData>
    <row r="1" spans="1:12">
      <c r="A1" s="1"/>
      <c r="B1" s="1"/>
      <c r="C1" s="1"/>
      <c r="D1" s="1"/>
      <c r="E1" s="1"/>
      <c r="F1" s="13"/>
      <c r="G1" s="13"/>
      <c r="H1" s="1"/>
      <c r="I1" s="1"/>
      <c r="J1" s="1"/>
      <c r="K1" s="1"/>
      <c r="L1" s="1"/>
    </row>
    <row r="2" spans="1:12" ht="15.6">
      <c r="A2" s="1"/>
      <c r="B2" s="1"/>
      <c r="C2" s="1"/>
      <c r="D2" s="1"/>
      <c r="E2" s="1"/>
      <c r="F2" s="13"/>
      <c r="G2" s="19" t="s">
        <v>23</v>
      </c>
      <c r="H2" s="19"/>
      <c r="I2" s="19"/>
      <c r="J2" s="19"/>
      <c r="K2" s="19"/>
      <c r="L2" s="19"/>
    </row>
    <row r="3" spans="1:12" ht="15.75" customHeight="1">
      <c r="A3" s="1"/>
      <c r="B3" s="1"/>
      <c r="C3" s="1"/>
      <c r="D3" s="1"/>
      <c r="E3" s="26" t="s">
        <v>21</v>
      </c>
      <c r="F3" s="26"/>
      <c r="G3" s="26"/>
      <c r="H3" s="26"/>
      <c r="I3" s="26"/>
      <c r="J3" s="26"/>
      <c r="K3" s="26"/>
      <c r="L3" s="26"/>
    </row>
    <row r="4" spans="1:12" ht="15.75" customHeight="1">
      <c r="A4" s="1"/>
      <c r="B4" s="1"/>
      <c r="C4" s="1"/>
      <c r="D4" s="1"/>
      <c r="E4" s="26" t="s">
        <v>26</v>
      </c>
      <c r="F4" s="26"/>
      <c r="G4" s="26"/>
      <c r="H4" s="26"/>
      <c r="I4" s="26"/>
      <c r="J4" s="26"/>
      <c r="K4" s="26"/>
      <c r="L4" s="26"/>
    </row>
    <row r="5" spans="1:12" ht="95.4" customHeight="1">
      <c r="A5" s="1"/>
      <c r="B5" s="1"/>
      <c r="C5" s="1"/>
      <c r="D5" s="1"/>
      <c r="E5" s="1"/>
      <c r="F5" s="13"/>
      <c r="G5" s="20" t="s">
        <v>35</v>
      </c>
      <c r="H5" s="20"/>
      <c r="I5" s="20"/>
      <c r="J5" s="20"/>
      <c r="K5" s="20"/>
      <c r="L5" s="20"/>
    </row>
    <row r="6" spans="1:12">
      <c r="A6" s="1"/>
      <c r="B6" s="1"/>
      <c r="C6" s="1"/>
      <c r="D6" s="1"/>
      <c r="E6" s="1"/>
      <c r="F6" s="13"/>
      <c r="G6" s="13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3"/>
      <c r="G7" s="13"/>
      <c r="H7" s="1"/>
      <c r="I7" s="1"/>
      <c r="J7" s="1"/>
      <c r="K7" s="1"/>
      <c r="L7" s="1"/>
    </row>
    <row r="8" spans="1:12" ht="21" customHeight="1">
      <c r="A8" s="24" t="s">
        <v>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15.6">
      <c r="A9" s="27" t="s">
        <v>29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15.6">
      <c r="A10" s="27" t="s">
        <v>30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2"/>
      <c r="B11" s="2"/>
      <c r="C11" s="2"/>
      <c r="D11" s="2"/>
      <c r="E11" s="2"/>
      <c r="F11" s="14"/>
      <c r="G11" s="14"/>
      <c r="H11" s="2"/>
      <c r="I11" s="2"/>
      <c r="J11" s="2"/>
      <c r="K11" s="2"/>
      <c r="L11" s="2"/>
    </row>
    <row r="12" spans="1:12" ht="61.5" customHeight="1">
      <c r="A12" s="21" t="s">
        <v>1</v>
      </c>
      <c r="B12" s="22"/>
      <c r="C12" s="21" t="s">
        <v>2</v>
      </c>
      <c r="D12" s="21" t="s">
        <v>3</v>
      </c>
      <c r="E12" s="21" t="s">
        <v>4</v>
      </c>
      <c r="F12" s="22"/>
      <c r="G12" s="22"/>
      <c r="H12" s="22"/>
      <c r="I12" s="22"/>
      <c r="J12" s="22"/>
      <c r="K12" s="22"/>
      <c r="L12" s="22"/>
    </row>
    <row r="13" spans="1:12" ht="20.25" customHeight="1">
      <c r="A13" s="3" t="s">
        <v>5</v>
      </c>
      <c r="B13" s="3" t="s">
        <v>6</v>
      </c>
      <c r="C13" s="22"/>
      <c r="D13" s="22"/>
      <c r="E13" s="3" t="s">
        <v>7</v>
      </c>
      <c r="F13" s="15" t="s">
        <v>8</v>
      </c>
      <c r="G13" s="15" t="s">
        <v>9</v>
      </c>
      <c r="H13" s="3" t="s">
        <v>10</v>
      </c>
      <c r="I13" s="3" t="s">
        <v>19</v>
      </c>
      <c r="J13" s="11" t="s">
        <v>20</v>
      </c>
      <c r="K13" s="11" t="s">
        <v>27</v>
      </c>
      <c r="L13" s="11" t="s">
        <v>28</v>
      </c>
    </row>
    <row r="14" spans="1:12">
      <c r="A14" s="6" t="s">
        <v>11</v>
      </c>
      <c r="B14" s="6" t="s">
        <v>12</v>
      </c>
      <c r="C14" s="6" t="s">
        <v>13</v>
      </c>
      <c r="D14" s="6" t="s">
        <v>14</v>
      </c>
      <c r="E14" s="6" t="s">
        <v>15</v>
      </c>
      <c r="F14" s="16">
        <v>6</v>
      </c>
      <c r="G14" s="1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</row>
    <row r="15" spans="1:12" ht="13.8">
      <c r="A15" s="23">
        <v>16</v>
      </c>
      <c r="B15" s="23">
        <v>0</v>
      </c>
      <c r="C15" s="23" t="s">
        <v>34</v>
      </c>
      <c r="D15" s="4" t="s">
        <v>16</v>
      </c>
      <c r="E15" s="10">
        <f>SUM(F15:L15)</f>
        <v>540650.22000000009</v>
      </c>
      <c r="F15" s="17">
        <f>F16</f>
        <v>41181.200000000004</v>
      </c>
      <c r="G15" s="17">
        <f>G16</f>
        <v>159582.63</v>
      </c>
      <c r="H15" s="17">
        <f>H16</f>
        <v>124010.39</v>
      </c>
      <c r="I15" s="10">
        <f t="shared" ref="I15:L15" si="0">I16</f>
        <v>92455.799999999988</v>
      </c>
      <c r="J15" s="10">
        <f t="shared" si="0"/>
        <v>41473.4</v>
      </c>
      <c r="K15" s="10">
        <f t="shared" si="0"/>
        <v>40973.4</v>
      </c>
      <c r="L15" s="10">
        <f t="shared" si="0"/>
        <v>40973.4</v>
      </c>
    </row>
    <row r="16" spans="1:12" ht="13.8">
      <c r="A16" s="22"/>
      <c r="B16" s="22"/>
      <c r="C16" s="22"/>
      <c r="D16" s="5" t="s">
        <v>32</v>
      </c>
      <c r="E16" s="8">
        <f>SUM(F16:L16)</f>
        <v>540650.22000000009</v>
      </c>
      <c r="F16" s="9">
        <f>F18+F19+F20+F22</f>
        <v>41181.200000000004</v>
      </c>
      <c r="G16" s="9">
        <f>G18+G19+G20+G22</f>
        <v>159582.63</v>
      </c>
      <c r="H16" s="9">
        <f>H18+H19+H20+H21+H22</f>
        <v>124010.39</v>
      </c>
      <c r="I16" s="8">
        <f t="shared" ref="I16:L16" si="1">I18+I19+I20+I21+I22</f>
        <v>92455.799999999988</v>
      </c>
      <c r="J16" s="8">
        <f t="shared" si="1"/>
        <v>41473.4</v>
      </c>
      <c r="K16" s="8">
        <f t="shared" si="1"/>
        <v>40973.4</v>
      </c>
      <c r="L16" s="8">
        <f t="shared" si="1"/>
        <v>40973.4</v>
      </c>
    </row>
    <row r="17" spans="1:12" ht="13.8">
      <c r="A17" s="22"/>
      <c r="B17" s="22"/>
      <c r="C17" s="22"/>
      <c r="D17" s="5" t="s">
        <v>17</v>
      </c>
      <c r="E17" s="8" t="s">
        <v>18</v>
      </c>
      <c r="F17" s="9" t="s">
        <v>18</v>
      </c>
      <c r="G17" s="9" t="s">
        <v>18</v>
      </c>
      <c r="H17" s="9" t="s">
        <v>18</v>
      </c>
      <c r="I17" s="8" t="s">
        <v>18</v>
      </c>
      <c r="J17" s="9" t="s">
        <v>18</v>
      </c>
      <c r="K17" s="9" t="s">
        <v>18</v>
      </c>
      <c r="L17" s="9" t="s">
        <v>18</v>
      </c>
    </row>
    <row r="18" spans="1:12" ht="27.6">
      <c r="A18" s="22"/>
      <c r="B18" s="22"/>
      <c r="C18" s="22"/>
      <c r="D18" s="7" t="s">
        <v>24</v>
      </c>
      <c r="E18" s="8">
        <f>SUM(F18:L18)</f>
        <v>109077.88</v>
      </c>
      <c r="F18" s="9">
        <v>5178.1000000000004</v>
      </c>
      <c r="G18" s="9">
        <v>749.98</v>
      </c>
      <c r="H18" s="9">
        <v>47829.8</v>
      </c>
      <c r="I18" s="8">
        <v>54330</v>
      </c>
      <c r="J18" s="9">
        <v>330</v>
      </c>
      <c r="K18" s="9">
        <v>330</v>
      </c>
      <c r="L18" s="9">
        <v>330</v>
      </c>
    </row>
    <row r="19" spans="1:12" ht="13.8">
      <c r="A19" s="22"/>
      <c r="B19" s="22"/>
      <c r="C19" s="22"/>
      <c r="D19" s="7" t="s">
        <v>31</v>
      </c>
      <c r="E19" s="8">
        <f t="shared" ref="E19:E22" si="2">SUM(F19:L19)</f>
        <v>162892.19999999995</v>
      </c>
      <c r="F19" s="9">
        <v>6158.8</v>
      </c>
      <c r="G19" s="9">
        <v>114252.96</v>
      </c>
      <c r="H19" s="9">
        <v>38068.769999999997</v>
      </c>
      <c r="I19" s="8">
        <v>1068.77</v>
      </c>
      <c r="J19" s="8">
        <v>1114.3</v>
      </c>
      <c r="K19" s="8">
        <v>1114.3</v>
      </c>
      <c r="L19" s="8">
        <v>1114.3</v>
      </c>
    </row>
    <row r="20" spans="1:12" ht="13.8">
      <c r="A20" s="22"/>
      <c r="B20" s="22"/>
      <c r="C20" s="22"/>
      <c r="D20" s="7" t="s">
        <v>25</v>
      </c>
      <c r="E20" s="8">
        <f t="shared" si="2"/>
        <v>243968.54</v>
      </c>
      <c r="F20" s="9">
        <v>26254.7</v>
      </c>
      <c r="G20" s="9">
        <v>40512.49</v>
      </c>
      <c r="H20" s="9">
        <v>34557.019999999997</v>
      </c>
      <c r="I20" s="8">
        <v>34557.03</v>
      </c>
      <c r="J20" s="8">
        <v>36029.1</v>
      </c>
      <c r="K20" s="8">
        <v>36029.1</v>
      </c>
      <c r="L20" s="8">
        <v>36029.1</v>
      </c>
    </row>
    <row r="21" spans="1:12" ht="41.4">
      <c r="A21" s="22"/>
      <c r="B21" s="22"/>
      <c r="C21" s="22"/>
      <c r="D21" s="12" t="s">
        <v>33</v>
      </c>
      <c r="E21" s="8">
        <v>0</v>
      </c>
      <c r="F21" s="9">
        <v>0</v>
      </c>
      <c r="G21" s="9">
        <v>0</v>
      </c>
      <c r="H21" s="9">
        <v>0</v>
      </c>
      <c r="I21" s="8">
        <v>0</v>
      </c>
      <c r="J21" s="8">
        <v>0</v>
      </c>
      <c r="K21" s="8">
        <v>0</v>
      </c>
      <c r="L21" s="8">
        <v>0</v>
      </c>
    </row>
    <row r="22" spans="1:12" ht="13.8">
      <c r="A22" s="22"/>
      <c r="B22" s="22"/>
      <c r="C22" s="22"/>
      <c r="D22" s="5" t="s">
        <v>22</v>
      </c>
      <c r="E22" s="8">
        <f t="shared" si="2"/>
        <v>24711.599999999999</v>
      </c>
      <c r="F22" s="9">
        <v>3589.6</v>
      </c>
      <c r="G22" s="9">
        <v>4067.2</v>
      </c>
      <c r="H22" s="9">
        <v>3554.8</v>
      </c>
      <c r="I22" s="8">
        <v>2500</v>
      </c>
      <c r="J22" s="8">
        <v>4000</v>
      </c>
      <c r="K22" s="8">
        <v>3500</v>
      </c>
      <c r="L22" s="8">
        <v>3500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G2:L2"/>
    <mergeCell ref="G5:L5"/>
    <mergeCell ref="E12:L12"/>
    <mergeCell ref="A12:B12"/>
    <mergeCell ref="A15:A22"/>
    <mergeCell ref="B15:B22"/>
    <mergeCell ref="C15:C22"/>
    <mergeCell ref="A8:L8"/>
    <mergeCell ref="C12:C13"/>
    <mergeCell ref="D12:D13"/>
    <mergeCell ref="E3:L3"/>
    <mergeCell ref="E4:L4"/>
    <mergeCell ref="A9:L9"/>
    <mergeCell ref="A10:L10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Экспорт</dc:title>
  <dc:subject>Экспорт</dc:subject>
  <dc:creator>Expert</dc:creator>
  <cp:lastModifiedBy>User</cp:lastModifiedBy>
  <cp:lastPrinted>2020-01-29T10:22:56Z</cp:lastPrinted>
  <dcterms:created xsi:type="dcterms:W3CDTF">2015-02-16T14:06:07Z</dcterms:created>
  <dcterms:modified xsi:type="dcterms:W3CDTF">2020-10-23T05:35:05Z</dcterms:modified>
</cp:coreProperties>
</file>